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agioneria\LUISA\CONTO CONSUNTIVO 2015\"/>
    </mc:Choice>
  </mc:AlternateContent>
  <bookViews>
    <workbookView xWindow="0" yWindow="0" windowWidth="19200" windowHeight="11505"/>
  </bookViews>
  <sheets>
    <sheet name="DOPO ESTINZIONE" sheetId="13" r:id="rId1"/>
  </sheets>
  <calcPr calcId="162913"/>
</workbook>
</file>

<file path=xl/calcChain.xml><?xml version="1.0" encoding="utf-8"?>
<calcChain xmlns="http://schemas.openxmlformats.org/spreadsheetml/2006/main">
  <c r="O24" i="13" l="1"/>
  <c r="M23" i="13" l="1"/>
  <c r="N24" i="13"/>
  <c r="L24" i="13"/>
  <c r="J24" i="13"/>
  <c r="E24" i="13"/>
  <c r="M22" i="13"/>
  <c r="M21" i="13"/>
  <c r="M20" i="13"/>
  <c r="M18" i="13"/>
  <c r="M17" i="13"/>
  <c r="M16" i="13"/>
  <c r="M15" i="13"/>
  <c r="M14" i="13"/>
  <c r="M13" i="13"/>
  <c r="M12" i="13"/>
  <c r="M11" i="13"/>
  <c r="M24" i="13" l="1"/>
</calcChain>
</file>

<file path=xl/sharedStrings.xml><?xml version="1.0" encoding="utf-8"?>
<sst xmlns="http://schemas.openxmlformats.org/spreadsheetml/2006/main" count="49" uniqueCount="39">
  <si>
    <t>COMUNE DI RONCONE</t>
  </si>
  <si>
    <t>PROVINCIA DI TRENTO</t>
  </si>
  <si>
    <t>N.</t>
  </si>
  <si>
    <t>ISTITUTO MUTUANTE</t>
  </si>
  <si>
    <t>FINALITA'</t>
  </si>
  <si>
    <t>IMPORTO INIZIALE DEL MUTUO</t>
  </si>
  <si>
    <t>TASSO DI INTERESSE</t>
  </si>
  <si>
    <t>Periodo di ammortamento</t>
  </si>
  <si>
    <t>ANNUALITA' DI AMMORTAMENTO E RELATIVA IMPUTAZIONE</t>
  </si>
  <si>
    <t>Anno iniziale</t>
  </si>
  <si>
    <t>Anno finale</t>
  </si>
  <si>
    <t>QUOTA DI CAPITALE</t>
  </si>
  <si>
    <t>QUOTA DI INTERESSI E ONERI TRIBUTARI</t>
  </si>
  <si>
    <t>TOTALE</t>
  </si>
  <si>
    <t xml:space="preserve">Titolo III  </t>
  </si>
  <si>
    <t>Importo</t>
  </si>
  <si>
    <t>Titolo I</t>
  </si>
  <si>
    <t>B.I.M. SARCA</t>
  </si>
  <si>
    <t>B.I.M. CHIESE</t>
  </si>
  <si>
    <t>Spese demolizione vecchie cabine elettriche e linee M.T.</t>
  </si>
  <si>
    <t>CARITRO S.P.A.</t>
  </si>
  <si>
    <t>Trasformazione Casina Malga Giuggia</t>
  </si>
  <si>
    <t>CASSA DD.PP.</t>
  </si>
  <si>
    <t>Rinegoziazione mutui</t>
  </si>
  <si>
    <t>Valorizzazione area turistica sportiva del Lago</t>
  </si>
  <si>
    <t>Creazione di un parco ricreativo nel verde</t>
  </si>
  <si>
    <t>Incarico professionale per lavori manutenzione straordinaria centrale idroelettrica Val d'Arnò</t>
  </si>
  <si>
    <t xml:space="preserve">Riqualificazione zona monumentale </t>
  </si>
  <si>
    <t>Realizzazione di un cavidotto per la linea elettrica Fontanedo-Lardaro</t>
  </si>
  <si>
    <t>Lavori rifacimento dell'impianto idroelettrico Val D'Arnò sul torrente Roldone</t>
  </si>
  <si>
    <t>CASSA RURALE ADAMELLO-BRENTA</t>
  </si>
  <si>
    <t>Lavori potenzIamento e ammodernamento nuove cabine elettiche</t>
  </si>
  <si>
    <t>Opere di agriturismo - ristrutturazione Malga Val d'Avez</t>
  </si>
  <si>
    <t>MEDIOCREDITO T.A.A.</t>
  </si>
  <si>
    <t>SistemazIone pavimentazione centro abitato</t>
  </si>
  <si>
    <t>QUADRO DEI MUTUI IN AMMORTAMENTO 
1 SEMESTRE 2015</t>
  </si>
  <si>
    <t>CAPITALE RESIDUO DEL MUTUO PRIMA DELL'ESTINZIONE ANTICIPATA MUTUO</t>
  </si>
  <si>
    <t>INDENNIZZO PER ESTINZIONE ANTICIPATA MUTUO</t>
  </si>
  <si>
    <t>AL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</si>
</sst>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8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164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164" fontId="7" fillId="0" borderId="0" xfId="1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164" fontId="4" fillId="0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P29" sqref="P29"/>
    </sheetView>
  </sheetViews>
  <sheetFormatPr defaultRowHeight="12.75" x14ac:dyDescent="0.2"/>
  <cols>
    <col min="1" max="1" width="2.7109375" customWidth="1"/>
    <col min="2" max="2" width="16.7109375" customWidth="1"/>
    <col min="4" max="4" width="16" customWidth="1"/>
    <col min="5" max="5" width="13.85546875" customWidth="1"/>
    <col min="6" max="6" width="5.5703125" customWidth="1"/>
    <col min="7" max="7" width="4.7109375" customWidth="1"/>
    <col min="8" max="8" width="7.28515625" customWidth="1"/>
    <col min="9" max="9" width="5.28515625" customWidth="1"/>
    <col min="10" max="10" width="11.7109375" customWidth="1"/>
    <col min="11" max="11" width="6.85546875" customWidth="1"/>
    <col min="12" max="12" width="11.140625" customWidth="1"/>
    <col min="13" max="13" width="12.7109375" customWidth="1"/>
    <col min="14" max="14" width="13.5703125" customWidth="1"/>
    <col min="15" max="15" width="11.28515625" customWidth="1"/>
    <col min="16" max="16" width="13.28515625" customWidth="1"/>
  </cols>
  <sheetData>
    <row r="1" spans="1:17" ht="12.75" customHeight="1" x14ac:dyDescent="0.2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3"/>
      <c r="B2" s="3"/>
      <c r="C2" s="3"/>
      <c r="D2" s="3"/>
      <c r="E2" s="3"/>
      <c r="F2" s="65" t="s">
        <v>38</v>
      </c>
      <c r="G2" s="3"/>
      <c r="H2" s="3"/>
      <c r="I2" s="3"/>
      <c r="J2" s="3"/>
      <c r="K2" s="3"/>
      <c r="L2" s="3"/>
      <c r="M2" s="3"/>
      <c r="N2" s="3"/>
    </row>
    <row r="3" spans="1:17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21" t="s">
        <v>1</v>
      </c>
      <c r="L3" s="21"/>
      <c r="M3" s="21"/>
      <c r="N3" s="21"/>
    </row>
    <row r="4" spans="1:17" ht="8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7" ht="12.75" customHeight="1" x14ac:dyDescent="0.2">
      <c r="A5" s="22" t="s">
        <v>2</v>
      </c>
      <c r="B5" s="24" t="s">
        <v>3</v>
      </c>
      <c r="C5" s="25" t="s">
        <v>4</v>
      </c>
      <c r="D5" s="26"/>
      <c r="E5" s="31" t="s">
        <v>5</v>
      </c>
      <c r="F5" s="34" t="s">
        <v>6</v>
      </c>
      <c r="G5" s="37" t="s">
        <v>7</v>
      </c>
      <c r="H5" s="38"/>
      <c r="I5" s="49" t="s">
        <v>8</v>
      </c>
      <c r="J5" s="50"/>
      <c r="K5" s="50"/>
      <c r="L5" s="50"/>
      <c r="M5" s="51"/>
      <c r="N5" s="31" t="s">
        <v>36</v>
      </c>
      <c r="O5" s="24" t="s">
        <v>37</v>
      </c>
    </row>
    <row r="6" spans="1:17" ht="15.75" customHeight="1" x14ac:dyDescent="0.2">
      <c r="A6" s="23"/>
      <c r="B6" s="23"/>
      <c r="C6" s="27"/>
      <c r="D6" s="28"/>
      <c r="E6" s="32"/>
      <c r="F6" s="35"/>
      <c r="G6" s="39"/>
      <c r="H6" s="40"/>
      <c r="I6" s="52"/>
      <c r="J6" s="53"/>
      <c r="K6" s="53"/>
      <c r="L6" s="53"/>
      <c r="M6" s="54"/>
      <c r="N6" s="32"/>
      <c r="O6" s="24"/>
    </row>
    <row r="7" spans="1:17" ht="12.75" customHeight="1" x14ac:dyDescent="0.2">
      <c r="A7" s="23"/>
      <c r="B7" s="23"/>
      <c r="C7" s="27"/>
      <c r="D7" s="28"/>
      <c r="E7" s="32"/>
      <c r="F7" s="35"/>
      <c r="G7" s="41" t="s">
        <v>9</v>
      </c>
      <c r="H7" s="41" t="s">
        <v>10</v>
      </c>
      <c r="I7" s="25" t="s">
        <v>11</v>
      </c>
      <c r="J7" s="44"/>
      <c r="K7" s="25" t="s">
        <v>12</v>
      </c>
      <c r="L7" s="44"/>
      <c r="M7" s="55" t="s">
        <v>13</v>
      </c>
      <c r="N7" s="32"/>
      <c r="O7" s="24"/>
    </row>
    <row r="8" spans="1:17" x14ac:dyDescent="0.2">
      <c r="A8" s="23"/>
      <c r="B8" s="23"/>
      <c r="C8" s="27"/>
      <c r="D8" s="28"/>
      <c r="E8" s="32"/>
      <c r="F8" s="35"/>
      <c r="G8" s="42"/>
      <c r="H8" s="42"/>
      <c r="I8" s="45"/>
      <c r="J8" s="46"/>
      <c r="K8" s="45"/>
      <c r="L8" s="46"/>
      <c r="M8" s="56"/>
      <c r="N8" s="32"/>
      <c r="O8" s="24"/>
    </row>
    <row r="9" spans="1:17" x14ac:dyDescent="0.2">
      <c r="A9" s="23"/>
      <c r="B9" s="23"/>
      <c r="C9" s="27"/>
      <c r="D9" s="28"/>
      <c r="E9" s="32"/>
      <c r="F9" s="35"/>
      <c r="G9" s="42"/>
      <c r="H9" s="42"/>
      <c r="I9" s="58" t="s">
        <v>14</v>
      </c>
      <c r="J9" s="55" t="s">
        <v>15</v>
      </c>
      <c r="K9" s="58" t="s">
        <v>16</v>
      </c>
      <c r="L9" s="55" t="s">
        <v>15</v>
      </c>
      <c r="M9" s="56"/>
      <c r="N9" s="32"/>
      <c r="O9" s="24"/>
    </row>
    <row r="10" spans="1:17" x14ac:dyDescent="0.2">
      <c r="A10" s="23"/>
      <c r="B10" s="23"/>
      <c r="C10" s="29"/>
      <c r="D10" s="30"/>
      <c r="E10" s="33"/>
      <c r="F10" s="36"/>
      <c r="G10" s="43"/>
      <c r="H10" s="43"/>
      <c r="I10" s="59"/>
      <c r="J10" s="57"/>
      <c r="K10" s="59"/>
      <c r="L10" s="57"/>
      <c r="M10" s="57"/>
      <c r="N10" s="33"/>
      <c r="O10" s="24"/>
    </row>
    <row r="11" spans="1:17" ht="41.25" customHeight="1" x14ac:dyDescent="0.2">
      <c r="A11" s="10">
        <v>1</v>
      </c>
      <c r="B11" s="11" t="s">
        <v>17</v>
      </c>
      <c r="C11" s="47" t="s">
        <v>28</v>
      </c>
      <c r="D11" s="48"/>
      <c r="E11" s="12">
        <v>26000</v>
      </c>
      <c r="F11" s="10">
        <v>0.5</v>
      </c>
      <c r="G11" s="10">
        <v>2007</v>
      </c>
      <c r="H11" s="10">
        <v>2016</v>
      </c>
      <c r="I11" s="10">
        <v>4050</v>
      </c>
      <c r="J11" s="12">
        <v>2645.51</v>
      </c>
      <c r="K11" s="10">
        <v>2615</v>
      </c>
      <c r="L11" s="12">
        <v>26.52</v>
      </c>
      <c r="M11" s="13">
        <f>L11+J11</f>
        <v>2672.03</v>
      </c>
      <c r="N11" s="13">
        <v>2658.79</v>
      </c>
      <c r="O11" s="12"/>
      <c r="P11" s="19"/>
    </row>
    <row r="12" spans="1:17" ht="41.25" customHeight="1" x14ac:dyDescent="0.2">
      <c r="A12" s="10">
        <v>2</v>
      </c>
      <c r="B12" s="11" t="s">
        <v>18</v>
      </c>
      <c r="C12" s="47" t="s">
        <v>19</v>
      </c>
      <c r="D12" s="48"/>
      <c r="E12" s="12">
        <v>60000</v>
      </c>
      <c r="F12" s="10">
        <v>1</v>
      </c>
      <c r="G12" s="10">
        <v>2007</v>
      </c>
      <c r="H12" s="10">
        <v>2015</v>
      </c>
      <c r="I12" s="10">
        <v>4050</v>
      </c>
      <c r="J12" s="12">
        <v>6935.75</v>
      </c>
      <c r="K12" s="10">
        <v>2615</v>
      </c>
      <c r="L12" s="12">
        <v>52.06</v>
      </c>
      <c r="M12" s="13">
        <f>J12+L12</f>
        <v>6987.81</v>
      </c>
      <c r="N12" s="12">
        <v>0</v>
      </c>
      <c r="O12" s="12"/>
      <c r="P12" s="19"/>
    </row>
    <row r="13" spans="1:17" ht="41.25" customHeight="1" x14ac:dyDescent="0.2">
      <c r="A13" s="10">
        <v>4</v>
      </c>
      <c r="B13" s="11" t="s">
        <v>20</v>
      </c>
      <c r="C13" s="47" t="s">
        <v>31</v>
      </c>
      <c r="D13" s="48"/>
      <c r="E13" s="12">
        <v>144248.89000000001</v>
      </c>
      <c r="F13" s="10">
        <v>5.35</v>
      </c>
      <c r="G13" s="10">
        <v>2001</v>
      </c>
      <c r="H13" s="10">
        <v>2020</v>
      </c>
      <c r="I13" s="10">
        <v>4050</v>
      </c>
      <c r="J13" s="12">
        <v>6511.4</v>
      </c>
      <c r="K13" s="10">
        <v>2615</v>
      </c>
      <c r="L13" s="12">
        <v>2318.67</v>
      </c>
      <c r="M13" s="13">
        <f t="shared" ref="M13:M23" si="0">J13+L13</f>
        <v>8830.07</v>
      </c>
      <c r="N13" s="12">
        <v>53323.040000000001</v>
      </c>
      <c r="O13" s="12">
        <v>837.34</v>
      </c>
      <c r="P13" s="19"/>
    </row>
    <row r="14" spans="1:17" ht="41.25" customHeight="1" x14ac:dyDescent="0.2">
      <c r="A14" s="10">
        <v>5</v>
      </c>
      <c r="B14" s="11" t="s">
        <v>20</v>
      </c>
      <c r="C14" s="47" t="s">
        <v>31</v>
      </c>
      <c r="D14" s="48"/>
      <c r="E14" s="12">
        <v>37802.17</v>
      </c>
      <c r="F14" s="10">
        <v>5.35</v>
      </c>
      <c r="G14" s="10">
        <v>2001</v>
      </c>
      <c r="H14" s="10">
        <v>2020</v>
      </c>
      <c r="I14" s="10">
        <v>4050</v>
      </c>
      <c r="J14" s="14">
        <v>1706.38</v>
      </c>
      <c r="K14" s="10">
        <v>2615</v>
      </c>
      <c r="L14" s="12">
        <v>607.63</v>
      </c>
      <c r="M14" s="13">
        <f t="shared" si="0"/>
        <v>2314.0100000000002</v>
      </c>
      <c r="N14" s="12">
        <v>13973.95</v>
      </c>
      <c r="O14" s="12">
        <v>219.44</v>
      </c>
      <c r="P14" s="19"/>
    </row>
    <row r="15" spans="1:17" ht="41.25" customHeight="1" x14ac:dyDescent="0.2">
      <c r="A15" s="10">
        <v>6</v>
      </c>
      <c r="B15" s="11" t="s">
        <v>20</v>
      </c>
      <c r="C15" s="63" t="s">
        <v>21</v>
      </c>
      <c r="D15" s="64"/>
      <c r="E15" s="12">
        <v>209681.5</v>
      </c>
      <c r="F15" s="10">
        <v>5.35</v>
      </c>
      <c r="G15" s="10">
        <v>2001</v>
      </c>
      <c r="H15" s="10">
        <v>2020</v>
      </c>
      <c r="I15" s="10">
        <v>4050</v>
      </c>
      <c r="J15" s="14">
        <v>9464.82</v>
      </c>
      <c r="K15" s="10">
        <v>1390</v>
      </c>
      <c r="L15" s="12">
        <v>3370.43</v>
      </c>
      <c r="M15" s="13">
        <f t="shared" si="0"/>
        <v>12835.25</v>
      </c>
      <c r="N15" s="12">
        <v>77510.87</v>
      </c>
      <c r="O15" s="12">
        <v>1179.75</v>
      </c>
      <c r="P15" s="19"/>
      <c r="Q15" s="19"/>
    </row>
    <row r="16" spans="1:17" ht="41.25" customHeight="1" x14ac:dyDescent="0.2">
      <c r="A16" s="10">
        <v>7</v>
      </c>
      <c r="B16" s="11" t="s">
        <v>33</v>
      </c>
      <c r="C16" s="47" t="s">
        <v>32</v>
      </c>
      <c r="D16" s="48"/>
      <c r="E16" s="12">
        <v>49136</v>
      </c>
      <c r="F16" s="10">
        <v>4.25</v>
      </c>
      <c r="G16" s="10">
        <v>2010</v>
      </c>
      <c r="H16" s="10">
        <v>2024</v>
      </c>
      <c r="I16" s="10">
        <v>4050</v>
      </c>
      <c r="J16" s="14">
        <v>1465.6</v>
      </c>
      <c r="K16" s="10">
        <v>2610</v>
      </c>
      <c r="L16" s="12">
        <v>766.21</v>
      </c>
      <c r="M16" s="13">
        <f t="shared" si="0"/>
        <v>2231.81</v>
      </c>
      <c r="N16" s="12">
        <v>34591.17</v>
      </c>
      <c r="O16" s="12">
        <v>3271.37</v>
      </c>
      <c r="P16" s="19"/>
    </row>
    <row r="17" spans="1:16" ht="41.25" customHeight="1" x14ac:dyDescent="0.2">
      <c r="A17" s="10">
        <v>8</v>
      </c>
      <c r="B17" s="11" t="s">
        <v>33</v>
      </c>
      <c r="C17" s="63" t="s">
        <v>27</v>
      </c>
      <c r="D17" s="64"/>
      <c r="E17" s="12">
        <v>92200</v>
      </c>
      <c r="F17" s="10">
        <v>4.25</v>
      </c>
      <c r="G17" s="10">
        <v>2005</v>
      </c>
      <c r="H17" s="10">
        <v>2024</v>
      </c>
      <c r="I17" s="10">
        <v>4050</v>
      </c>
      <c r="J17" s="12">
        <v>2262.13</v>
      </c>
      <c r="K17" s="10">
        <v>1960</v>
      </c>
      <c r="L17" s="12">
        <v>1182.6300000000001</v>
      </c>
      <c r="M17" s="13">
        <f t="shared" si="0"/>
        <v>3444.76</v>
      </c>
      <c r="N17" s="12">
        <v>53391.11</v>
      </c>
      <c r="O17" s="12">
        <v>5049.32</v>
      </c>
      <c r="P17" s="19"/>
    </row>
    <row r="18" spans="1:16" ht="41.25" customHeight="1" x14ac:dyDescent="0.2">
      <c r="A18" s="10">
        <v>9</v>
      </c>
      <c r="B18" s="11" t="s">
        <v>22</v>
      </c>
      <c r="C18" s="63" t="s">
        <v>34</v>
      </c>
      <c r="D18" s="64"/>
      <c r="E18" s="14">
        <v>58411.28</v>
      </c>
      <c r="F18" s="10">
        <v>7</v>
      </c>
      <c r="G18" s="10">
        <v>2001</v>
      </c>
      <c r="H18" s="10">
        <v>2016</v>
      </c>
      <c r="I18" s="10">
        <v>4050</v>
      </c>
      <c r="J18" s="12">
        <v>2422.17</v>
      </c>
      <c r="K18" s="10">
        <v>2285</v>
      </c>
      <c r="L18" s="12">
        <v>357.33</v>
      </c>
      <c r="M18" s="13">
        <f t="shared" si="0"/>
        <v>2779.5</v>
      </c>
      <c r="N18" s="12">
        <v>7787.14</v>
      </c>
      <c r="O18" s="12">
        <v>528.41</v>
      </c>
      <c r="P18" s="19"/>
    </row>
    <row r="19" spans="1:16" ht="41.25" customHeight="1" x14ac:dyDescent="0.2">
      <c r="A19" s="10">
        <v>10</v>
      </c>
      <c r="B19" s="11" t="s">
        <v>22</v>
      </c>
      <c r="C19" s="63" t="s">
        <v>23</v>
      </c>
      <c r="D19" s="64"/>
      <c r="E19" s="14">
        <v>495756.99</v>
      </c>
      <c r="F19" s="10">
        <v>7</v>
      </c>
      <c r="G19" s="10">
        <v>2005</v>
      </c>
      <c r="H19" s="10">
        <v>2015</v>
      </c>
      <c r="I19" s="10">
        <v>4050</v>
      </c>
      <c r="J19" s="12">
        <v>44897.55</v>
      </c>
      <c r="K19" s="10">
        <v>2680</v>
      </c>
      <c r="L19" s="12">
        <v>2371.15</v>
      </c>
      <c r="M19" s="13">
        <v>47268.7</v>
      </c>
      <c r="N19" s="12">
        <v>0</v>
      </c>
      <c r="O19" s="12"/>
      <c r="P19" s="19"/>
    </row>
    <row r="20" spans="1:16" ht="41.25" customHeight="1" x14ac:dyDescent="0.2">
      <c r="A20" s="10">
        <v>11</v>
      </c>
      <c r="B20" s="11" t="s">
        <v>22</v>
      </c>
      <c r="C20" s="63" t="s">
        <v>24</v>
      </c>
      <c r="D20" s="64"/>
      <c r="E20" s="14">
        <v>480000</v>
      </c>
      <c r="F20" s="10">
        <v>3.35</v>
      </c>
      <c r="G20" s="10">
        <v>2006</v>
      </c>
      <c r="H20" s="10">
        <v>2015</v>
      </c>
      <c r="I20" s="10">
        <v>4050</v>
      </c>
      <c r="J20" s="12">
        <v>55487.25</v>
      </c>
      <c r="K20" s="10">
        <v>2450</v>
      </c>
      <c r="L20" s="12">
        <v>1398.01</v>
      </c>
      <c r="M20" s="13">
        <f t="shared" si="0"/>
        <v>56885.26</v>
      </c>
      <c r="N20" s="12">
        <v>0</v>
      </c>
      <c r="O20" s="12"/>
      <c r="P20" s="19"/>
    </row>
    <row r="21" spans="1:16" ht="41.25" customHeight="1" x14ac:dyDescent="0.2">
      <c r="A21" s="10">
        <v>12</v>
      </c>
      <c r="B21" s="11" t="s">
        <v>22</v>
      </c>
      <c r="C21" s="63" t="s">
        <v>25</v>
      </c>
      <c r="D21" s="64"/>
      <c r="E21" s="14">
        <v>186000</v>
      </c>
      <c r="F21" s="10">
        <v>3.35</v>
      </c>
      <c r="G21" s="10">
        <v>2006</v>
      </c>
      <c r="H21" s="10">
        <v>2015</v>
      </c>
      <c r="I21" s="10">
        <v>4050</v>
      </c>
      <c r="J21" s="12">
        <v>21501.32</v>
      </c>
      <c r="K21" s="10">
        <v>1386</v>
      </c>
      <c r="L21" s="12">
        <v>541.72</v>
      </c>
      <c r="M21" s="13">
        <f t="shared" si="0"/>
        <v>22043.040000000001</v>
      </c>
      <c r="N21" s="12">
        <v>0</v>
      </c>
      <c r="O21" s="12"/>
      <c r="P21" s="19"/>
    </row>
    <row r="22" spans="1:16" ht="41.25" customHeight="1" x14ac:dyDescent="0.2">
      <c r="A22" s="10">
        <v>13</v>
      </c>
      <c r="B22" s="11" t="s">
        <v>22</v>
      </c>
      <c r="C22" s="47" t="s">
        <v>26</v>
      </c>
      <c r="D22" s="60"/>
      <c r="E22" s="14">
        <v>76798.55</v>
      </c>
      <c r="F22" s="10">
        <v>3.78</v>
      </c>
      <c r="G22" s="10">
        <v>2006</v>
      </c>
      <c r="H22" s="10">
        <v>2025</v>
      </c>
      <c r="I22" s="10">
        <v>4050</v>
      </c>
      <c r="J22" s="12">
        <v>1823.89</v>
      </c>
      <c r="K22" s="10">
        <v>2615</v>
      </c>
      <c r="L22" s="12">
        <v>929.66</v>
      </c>
      <c r="M22" s="13">
        <f t="shared" si="0"/>
        <v>2753.55</v>
      </c>
      <c r="N22" s="12">
        <v>47364.52</v>
      </c>
      <c r="O22" s="12">
        <v>4434.9799999999996</v>
      </c>
      <c r="P22" s="19"/>
    </row>
    <row r="23" spans="1:16" ht="41.25" customHeight="1" x14ac:dyDescent="0.2">
      <c r="A23" s="10">
        <v>14</v>
      </c>
      <c r="B23" s="15" t="s">
        <v>30</v>
      </c>
      <c r="C23" s="47" t="s">
        <v>29</v>
      </c>
      <c r="D23" s="60"/>
      <c r="E23" s="14">
        <v>1300000</v>
      </c>
      <c r="F23" s="10">
        <v>4.0999999999999996</v>
      </c>
      <c r="G23" s="10">
        <v>2013</v>
      </c>
      <c r="H23" s="10">
        <v>2018</v>
      </c>
      <c r="I23" s="10">
        <v>4050</v>
      </c>
      <c r="J23" s="12">
        <v>211805.09</v>
      </c>
      <c r="K23" s="10">
        <v>2615</v>
      </c>
      <c r="L23" s="12">
        <v>34805.43</v>
      </c>
      <c r="M23" s="13">
        <f t="shared" si="0"/>
        <v>246610.52</v>
      </c>
      <c r="N23" s="12">
        <v>689521.97</v>
      </c>
      <c r="O23" s="12"/>
      <c r="P23" s="19"/>
    </row>
    <row r="24" spans="1:16" x14ac:dyDescent="0.2">
      <c r="A24" s="10"/>
      <c r="B24" s="11"/>
      <c r="C24" s="61" t="s">
        <v>13</v>
      </c>
      <c r="D24" s="62"/>
      <c r="E24" s="16">
        <f>SUM(E10:E23)</f>
        <v>3216035.38</v>
      </c>
      <c r="F24" s="17"/>
      <c r="G24" s="17"/>
      <c r="H24" s="17"/>
      <c r="I24" s="17"/>
      <c r="J24" s="16">
        <f>SUM(J11:J23)</f>
        <v>368928.86</v>
      </c>
      <c r="K24" s="17"/>
      <c r="L24" s="16">
        <f>SUM(L11:L23)</f>
        <v>48727.45</v>
      </c>
      <c r="M24" s="18">
        <f>SUM(M11:M23)</f>
        <v>417656.31</v>
      </c>
      <c r="N24" s="18">
        <f>SUM(N11:N23)</f>
        <v>980122.56</v>
      </c>
      <c r="O24" s="18">
        <f>SUM(O11:O23)</f>
        <v>15520.609999999999</v>
      </c>
      <c r="P24" s="19"/>
    </row>
    <row r="25" spans="1:16" x14ac:dyDescent="0.2">
      <c r="A25" s="4"/>
      <c r="B25" s="5"/>
      <c r="C25" s="6"/>
      <c r="D25" s="6"/>
      <c r="E25" s="7"/>
      <c r="F25" s="8"/>
      <c r="G25" s="8"/>
      <c r="H25" s="8"/>
      <c r="I25" s="8"/>
      <c r="J25" s="7"/>
      <c r="K25" s="8"/>
      <c r="L25" s="7"/>
      <c r="M25" s="9"/>
      <c r="N25" s="7"/>
      <c r="P25" s="19"/>
    </row>
    <row r="26" spans="1:16" x14ac:dyDescent="0.2">
      <c r="A26" s="4"/>
      <c r="B26" s="5"/>
      <c r="C26" s="6"/>
      <c r="D26" s="6"/>
      <c r="E26" s="7"/>
      <c r="F26" s="8"/>
      <c r="G26" s="8"/>
      <c r="H26" s="8"/>
      <c r="I26" s="8"/>
      <c r="J26" s="7"/>
      <c r="K26" s="8"/>
      <c r="L26" s="7"/>
      <c r="M26" s="9"/>
      <c r="N26" s="7"/>
      <c r="P26" s="19"/>
    </row>
  </sheetData>
  <mergeCells count="34">
    <mergeCell ref="C22:D22"/>
    <mergeCell ref="C23:D23"/>
    <mergeCell ref="C24:D24"/>
    <mergeCell ref="I9:I10"/>
    <mergeCell ref="J9:J10"/>
    <mergeCell ref="K9:K10"/>
    <mergeCell ref="L9:L10"/>
    <mergeCell ref="C21:D21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O5:O10"/>
    <mergeCell ref="A1:N1"/>
    <mergeCell ref="K3:N3"/>
    <mergeCell ref="A5:A10"/>
    <mergeCell ref="B5:B10"/>
    <mergeCell ref="C5:D10"/>
    <mergeCell ref="E5:E10"/>
    <mergeCell ref="F5:F10"/>
    <mergeCell ref="G5:H6"/>
    <mergeCell ref="I5:M6"/>
    <mergeCell ref="N5:N10"/>
    <mergeCell ref="G7:G10"/>
    <mergeCell ref="H7:H10"/>
    <mergeCell ref="I7:J8"/>
    <mergeCell ref="K7:L8"/>
    <mergeCell ref="M7:M10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DOPO ESTINZIONE</vt:lpstr>
    </vt:vector>
  </TitlesOfParts>
  <Company>Comune Di Roncone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Anna.Rizzonelli</dc:creator>
  <cp:lastModifiedBy>Luisa Bassetti</cp:lastModifiedBy>
  <cp:lastPrinted>2016-06-10T06:27:53Z</cp:lastPrinted>
  <dcterms:created xsi:type="dcterms:W3CDTF">2005-11-21T13:12:33Z</dcterms:created>
  <dcterms:modified xsi:type="dcterms:W3CDTF">2016-06-10T06:28:38Z</dcterms:modified>
</cp:coreProperties>
</file>